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untherkurz/Documents/01_Uni/02_Lehre/03_Prüfungen/"/>
    </mc:Choice>
  </mc:AlternateContent>
  <bookViews>
    <workbookView xWindow="10500" yWindow="1680" windowWidth="25600" windowHeight="18380" tabRatio="500"/>
  </bookViews>
  <sheets>
    <sheet name="Allgemei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6" i="1"/>
  <c r="J18" i="1"/>
  <c r="C18" i="1"/>
  <c r="J15" i="1"/>
  <c r="C16" i="1"/>
  <c r="C17" i="1"/>
  <c r="J14" i="1"/>
  <c r="C15" i="1"/>
  <c r="J13" i="1"/>
  <c r="C14" i="1"/>
  <c r="J12" i="1"/>
  <c r="C13" i="1"/>
  <c r="J11" i="1"/>
  <c r="C12" i="1"/>
  <c r="J10" i="1"/>
  <c r="C11" i="1"/>
  <c r="J9" i="1"/>
  <c r="C10" i="1"/>
  <c r="J8" i="1"/>
  <c r="C8" i="1"/>
  <c r="C9" i="1"/>
</calcChain>
</file>

<file path=xl/sharedStrings.xml><?xml version="1.0" encoding="utf-8"?>
<sst xmlns="http://schemas.openxmlformats.org/spreadsheetml/2006/main" count="86" uniqueCount="40">
  <si>
    <t>Note</t>
  </si>
  <si>
    <t>Prozent</t>
  </si>
  <si>
    <t>verbal</t>
  </si>
  <si>
    <t>Grade</t>
  </si>
  <si>
    <t>in words</t>
  </si>
  <si>
    <t>1.0</t>
  </si>
  <si>
    <t>sehr gut</t>
  </si>
  <si>
    <t>A</t>
  </si>
  <si>
    <t>excellent</t>
  </si>
  <si>
    <t>1.3 - 1.5</t>
  </si>
  <si>
    <t>gut</t>
  </si>
  <si>
    <t>1.6 - 1.7</t>
  </si>
  <si>
    <t>B</t>
  </si>
  <si>
    <t>very good</t>
  </si>
  <si>
    <t>2.0</t>
  </si>
  <si>
    <t>2.1 - 2.3</t>
  </si>
  <si>
    <t>C</t>
  </si>
  <si>
    <t>good</t>
  </si>
  <si>
    <t>befriedigend</t>
  </si>
  <si>
    <t>2.7 - 2.9</t>
  </si>
  <si>
    <t>3.0</t>
  </si>
  <si>
    <t>D</t>
  </si>
  <si>
    <t>satisfactory</t>
  </si>
  <si>
    <t>3.3 - 3.5</t>
  </si>
  <si>
    <t>ausreichend</t>
  </si>
  <si>
    <t>3.6 - 3.7</t>
  </si>
  <si>
    <t>E</t>
  </si>
  <si>
    <t>sufficient</t>
  </si>
  <si>
    <t>4.0</t>
  </si>
  <si>
    <t>5.0</t>
  </si>
  <si>
    <t>nicht ausreichend</t>
  </si>
  <si>
    <t>4.1 - 5.0</t>
  </si>
  <si>
    <t>FX and F</t>
  </si>
  <si>
    <t>fail</t>
  </si>
  <si>
    <t>max. erreichbare Punktzah hier eintragen:</t>
  </si>
  <si>
    <t>Berechnung Notenschlüssel</t>
  </si>
  <si>
    <t>≥</t>
  </si>
  <si>
    <t>≤</t>
  </si>
  <si>
    <t>Prozent zum Bestehen hier eintragen:</t>
  </si>
  <si>
    <t>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</si>
</sst>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NumberFormat="1" applyFont="1"/>
    <xf numFmtId="0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0" borderId="1" xfId="0" applyNumberFormat="1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0" borderId="0" xfId="0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 applyFill="1"/>
    <xf numFmtId="164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</cellXfs>
  <cellStyles count="3">
    <cellStyle name="Besuchter Link" xfId="2" builtinId="9" hidden="1"/>
    <cellStyle name="Hyperlink" xfId="1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F5" sqref="F5"/>
    </sheetView>
  </sheetViews>
  <sheetFormatPr baseColWidth="10" defaultRowHeight="13" x14ac:dyDescent="0.15"/>
  <cols>
    <col min="1" max="1" width="11.5" style="16" customWidth="1"/>
    <col min="2" max="2" width="2.1640625" style="16" bestFit="1" customWidth="1"/>
    <col min="3" max="3" width="11.5" style="17" customWidth="1"/>
    <col min="9" max="9" width="2.1640625" bestFit="1" customWidth="1"/>
    <col min="11" max="11" width="21" customWidth="1"/>
  </cols>
  <sheetData>
    <row r="1" spans="1:14" s="3" customFormat="1" ht="18" x14ac:dyDescent="0.2">
      <c r="A1" s="1" t="s">
        <v>35</v>
      </c>
      <c r="B1" s="1"/>
      <c r="C1" s="2"/>
    </row>
    <row r="2" spans="1:14" s="3" customFormat="1" ht="16" x14ac:dyDescent="0.2">
      <c r="A2" s="4"/>
      <c r="B2" s="4"/>
      <c r="C2" s="2"/>
    </row>
    <row r="3" spans="1:14" s="3" customFormat="1" ht="16" x14ac:dyDescent="0.2">
      <c r="A3" s="5"/>
      <c r="B3" s="5"/>
      <c r="C3" s="6"/>
    </row>
    <row r="4" spans="1:14" s="3" customFormat="1" ht="16" x14ac:dyDescent="0.2">
      <c r="A4" s="3" t="s">
        <v>34</v>
      </c>
      <c r="F4" s="18">
        <v>60</v>
      </c>
    </row>
    <row r="5" spans="1:14" s="3" customFormat="1" ht="16" x14ac:dyDescent="0.2">
      <c r="A5" s="3" t="s">
        <v>38</v>
      </c>
      <c r="F5" s="18">
        <v>50</v>
      </c>
    </row>
    <row r="6" spans="1:14" s="3" customFormat="1" ht="16" x14ac:dyDescent="0.2">
      <c r="F6" s="19"/>
    </row>
    <row r="7" spans="1:14" ht="16" x14ac:dyDescent="0.2">
      <c r="A7" s="3"/>
      <c r="B7" s="3"/>
      <c r="C7" s="3"/>
      <c r="D7" s="3"/>
      <c r="E7" s="3"/>
      <c r="F7" s="3"/>
      <c r="G7" s="3"/>
      <c r="H7" s="7" t="s">
        <v>0</v>
      </c>
      <c r="I7" s="7"/>
      <c r="J7" s="8" t="s">
        <v>1</v>
      </c>
      <c r="K7" s="9" t="s">
        <v>2</v>
      </c>
      <c r="L7" s="9" t="s">
        <v>0</v>
      </c>
      <c r="M7" s="9" t="s">
        <v>3</v>
      </c>
      <c r="N7" s="9" t="s">
        <v>4</v>
      </c>
    </row>
    <row r="8" spans="1:14" ht="16" x14ac:dyDescent="0.2">
      <c r="A8" s="10" t="s">
        <v>5</v>
      </c>
      <c r="B8" s="10" t="s">
        <v>36</v>
      </c>
      <c r="C8" s="20">
        <f t="shared" ref="C8:C16" si="0">ROUND(F$4*(J8/100)/5,1)*5</f>
        <v>57</v>
      </c>
      <c r="D8" s="3"/>
      <c r="E8" s="3"/>
      <c r="F8" s="3"/>
      <c r="G8" s="3"/>
      <c r="H8" s="10" t="s">
        <v>5</v>
      </c>
      <c r="I8" s="10" t="s">
        <v>36</v>
      </c>
      <c r="J8" s="10">
        <f t="shared" ref="J8:J15" si="1">ROUND((J9+(100-F$5)/10)/5,1)*5</f>
        <v>95</v>
      </c>
      <c r="K8" s="12" t="s">
        <v>6</v>
      </c>
      <c r="L8" s="11" t="s">
        <v>5</v>
      </c>
      <c r="M8" s="11" t="s">
        <v>7</v>
      </c>
      <c r="N8" s="12" t="s">
        <v>8</v>
      </c>
    </row>
    <row r="9" spans="1:14" ht="16" x14ac:dyDescent="0.2">
      <c r="A9" s="10">
        <v>1.3</v>
      </c>
      <c r="B9" s="10" t="s">
        <v>36</v>
      </c>
      <c r="C9" s="20">
        <f t="shared" si="0"/>
        <v>54</v>
      </c>
      <c r="D9" s="3"/>
      <c r="E9" s="3"/>
      <c r="F9" s="3"/>
      <c r="G9" s="3"/>
      <c r="H9" s="10">
        <v>1.3</v>
      </c>
      <c r="I9" s="10" t="s">
        <v>36</v>
      </c>
      <c r="J9" s="10">
        <f t="shared" si="1"/>
        <v>90</v>
      </c>
      <c r="K9" s="12" t="s">
        <v>6</v>
      </c>
      <c r="L9" s="11" t="s">
        <v>9</v>
      </c>
      <c r="M9" s="11" t="s">
        <v>7</v>
      </c>
      <c r="N9" s="12" t="s">
        <v>8</v>
      </c>
    </row>
    <row r="10" spans="1:14" ht="16" x14ac:dyDescent="0.2">
      <c r="A10" s="13">
        <v>1.7</v>
      </c>
      <c r="B10" s="13" t="s">
        <v>36</v>
      </c>
      <c r="C10" s="21">
        <f t="shared" si="0"/>
        <v>51</v>
      </c>
      <c r="D10" s="3"/>
      <c r="E10" s="3"/>
      <c r="F10" s="3"/>
      <c r="G10" s="3"/>
      <c r="H10" s="13" t="s">
        <v>39</v>
      </c>
      <c r="I10" s="13" t="s">
        <v>36</v>
      </c>
      <c r="J10" s="13">
        <f t="shared" si="1"/>
        <v>85</v>
      </c>
      <c r="K10" s="9" t="s">
        <v>10</v>
      </c>
      <c r="L10" s="8" t="s">
        <v>11</v>
      </c>
      <c r="M10" s="8" t="s">
        <v>12</v>
      </c>
      <c r="N10" s="9" t="s">
        <v>13</v>
      </c>
    </row>
    <row r="11" spans="1:14" ht="16" x14ac:dyDescent="0.2">
      <c r="A11" s="13" t="s">
        <v>14</v>
      </c>
      <c r="B11" s="13" t="s">
        <v>36</v>
      </c>
      <c r="C11" s="21">
        <f t="shared" si="0"/>
        <v>48</v>
      </c>
      <c r="D11" s="3"/>
      <c r="E11" s="3"/>
      <c r="F11" s="3"/>
      <c r="G11" s="3"/>
      <c r="H11" s="13" t="s">
        <v>14</v>
      </c>
      <c r="I11" s="13" t="s">
        <v>36</v>
      </c>
      <c r="J11" s="13">
        <f t="shared" si="1"/>
        <v>80</v>
      </c>
      <c r="K11" s="9" t="s">
        <v>10</v>
      </c>
      <c r="L11" s="8" t="s">
        <v>14</v>
      </c>
      <c r="M11" s="8" t="s">
        <v>12</v>
      </c>
      <c r="N11" s="9" t="s">
        <v>13</v>
      </c>
    </row>
    <row r="12" spans="1:14" ht="16" x14ac:dyDescent="0.2">
      <c r="A12" s="13">
        <v>2.2999999999999998</v>
      </c>
      <c r="B12" s="13" t="s">
        <v>36</v>
      </c>
      <c r="C12" s="21">
        <f t="shared" si="0"/>
        <v>45</v>
      </c>
      <c r="D12" s="3"/>
      <c r="E12" s="3"/>
      <c r="F12" s="3"/>
      <c r="G12" s="3"/>
      <c r="H12" s="13">
        <v>2.2999999999999998</v>
      </c>
      <c r="I12" s="13" t="s">
        <v>36</v>
      </c>
      <c r="J12" s="13">
        <f t="shared" si="1"/>
        <v>75</v>
      </c>
      <c r="K12" s="9" t="s">
        <v>10</v>
      </c>
      <c r="L12" s="8" t="s">
        <v>15</v>
      </c>
      <c r="M12" s="8" t="s">
        <v>16</v>
      </c>
      <c r="N12" s="9" t="s">
        <v>17</v>
      </c>
    </row>
    <row r="13" spans="1:14" ht="16" x14ac:dyDescent="0.2">
      <c r="A13" s="14">
        <v>2.7</v>
      </c>
      <c r="B13" s="14" t="s">
        <v>36</v>
      </c>
      <c r="C13" s="20">
        <f t="shared" si="0"/>
        <v>42</v>
      </c>
      <c r="D13" s="3"/>
      <c r="E13" s="3"/>
      <c r="F13" s="3"/>
      <c r="G13" s="3"/>
      <c r="H13" s="14">
        <v>2.7</v>
      </c>
      <c r="I13" s="14" t="s">
        <v>36</v>
      </c>
      <c r="J13" s="14">
        <f t="shared" si="1"/>
        <v>70</v>
      </c>
      <c r="K13" s="12" t="s">
        <v>18</v>
      </c>
      <c r="L13" s="11" t="s">
        <v>19</v>
      </c>
      <c r="M13" s="11" t="s">
        <v>16</v>
      </c>
      <c r="N13" s="12" t="s">
        <v>17</v>
      </c>
    </row>
    <row r="14" spans="1:14" ht="16" x14ac:dyDescent="0.2">
      <c r="A14" s="14" t="s">
        <v>20</v>
      </c>
      <c r="B14" s="14" t="s">
        <v>36</v>
      </c>
      <c r="C14" s="20">
        <f t="shared" si="0"/>
        <v>39</v>
      </c>
      <c r="D14" s="3"/>
      <c r="E14" s="3"/>
      <c r="F14" s="3"/>
      <c r="G14" s="3"/>
      <c r="H14" s="14" t="s">
        <v>20</v>
      </c>
      <c r="I14" s="14" t="s">
        <v>36</v>
      </c>
      <c r="J14" s="14">
        <f t="shared" si="1"/>
        <v>65</v>
      </c>
      <c r="K14" s="12" t="s">
        <v>18</v>
      </c>
      <c r="L14" s="11" t="s">
        <v>20</v>
      </c>
      <c r="M14" s="11" t="s">
        <v>21</v>
      </c>
      <c r="N14" s="12" t="s">
        <v>22</v>
      </c>
    </row>
    <row r="15" spans="1:14" ht="16" x14ac:dyDescent="0.2">
      <c r="A15" s="14">
        <v>3.3</v>
      </c>
      <c r="B15" s="14" t="s">
        <v>36</v>
      </c>
      <c r="C15" s="20">
        <f t="shared" si="0"/>
        <v>36</v>
      </c>
      <c r="D15" s="3"/>
      <c r="E15" s="3"/>
      <c r="F15" s="3"/>
      <c r="G15" s="3"/>
      <c r="H15" s="14">
        <v>3.3</v>
      </c>
      <c r="I15" s="14" t="s">
        <v>36</v>
      </c>
      <c r="J15" s="14">
        <f t="shared" si="1"/>
        <v>60</v>
      </c>
      <c r="K15" s="12" t="s">
        <v>18</v>
      </c>
      <c r="L15" s="11" t="s">
        <v>23</v>
      </c>
      <c r="M15" s="11" t="s">
        <v>21</v>
      </c>
      <c r="N15" s="12" t="s">
        <v>22</v>
      </c>
    </row>
    <row r="16" spans="1:14" ht="16" x14ac:dyDescent="0.2">
      <c r="A16" s="13">
        <v>3.7</v>
      </c>
      <c r="B16" s="13" t="s">
        <v>36</v>
      </c>
      <c r="C16" s="21">
        <f t="shared" si="0"/>
        <v>33</v>
      </c>
      <c r="D16" s="3"/>
      <c r="E16" s="3"/>
      <c r="F16" s="3"/>
      <c r="G16" s="3"/>
      <c r="H16" s="13">
        <v>3.7</v>
      </c>
      <c r="I16" s="13" t="s">
        <v>36</v>
      </c>
      <c r="J16" s="13">
        <f>ROUND((J17+(100-F$5)/10)/5,1)*5</f>
        <v>55</v>
      </c>
      <c r="K16" s="9" t="s">
        <v>24</v>
      </c>
      <c r="L16" s="8" t="s">
        <v>25</v>
      </c>
      <c r="M16" s="8" t="s">
        <v>26</v>
      </c>
      <c r="N16" s="9" t="s">
        <v>27</v>
      </c>
    </row>
    <row r="17" spans="1:14" ht="16" x14ac:dyDescent="0.2">
      <c r="A17" s="13" t="s">
        <v>28</v>
      </c>
      <c r="B17" s="13" t="s">
        <v>36</v>
      </c>
      <c r="C17" s="21">
        <f>ROUND(F$4*(J17/100)/5,1)*5</f>
        <v>30</v>
      </c>
      <c r="D17" s="3"/>
      <c r="E17" s="3"/>
      <c r="F17" s="3"/>
      <c r="G17" s="3"/>
      <c r="H17" s="13" t="s">
        <v>28</v>
      </c>
      <c r="I17" s="13" t="s">
        <v>36</v>
      </c>
      <c r="J17" s="13">
        <f>F5</f>
        <v>50</v>
      </c>
      <c r="K17" s="9" t="s">
        <v>24</v>
      </c>
      <c r="L17" s="8" t="s">
        <v>28</v>
      </c>
      <c r="M17" s="8" t="s">
        <v>26</v>
      </c>
      <c r="N17" s="9" t="s">
        <v>27</v>
      </c>
    </row>
    <row r="18" spans="1:14" ht="16" x14ac:dyDescent="0.2">
      <c r="A18" s="14" t="s">
        <v>29</v>
      </c>
      <c r="B18" s="14" t="s">
        <v>37</v>
      </c>
      <c r="C18" s="20">
        <f>ROUND(F$4*(J18/100)/5,1)*5</f>
        <v>30</v>
      </c>
      <c r="D18" s="3"/>
      <c r="E18" s="3"/>
      <c r="F18" s="3"/>
      <c r="G18" s="3"/>
      <c r="H18" s="14" t="s">
        <v>29</v>
      </c>
      <c r="I18" s="14" t="s">
        <v>37</v>
      </c>
      <c r="J18" s="14">
        <f>F5</f>
        <v>50</v>
      </c>
      <c r="K18" s="12" t="s">
        <v>30</v>
      </c>
      <c r="L18" s="11" t="s">
        <v>31</v>
      </c>
      <c r="M18" s="11" t="s">
        <v>32</v>
      </c>
      <c r="N18" s="12" t="s">
        <v>33</v>
      </c>
    </row>
    <row r="19" spans="1:14" ht="16" x14ac:dyDescent="0.2">
      <c r="A19" s="15"/>
      <c r="B19" s="15"/>
      <c r="C19" s="2"/>
      <c r="D19" s="3"/>
      <c r="E19" s="3"/>
      <c r="F19" s="3"/>
      <c r="G19" s="3"/>
    </row>
    <row r="24" spans="1:14" ht="16" x14ac:dyDescent="0.2">
      <c r="A24" s="15"/>
      <c r="B24" s="15"/>
      <c r="C24" s="2"/>
      <c r="D24" s="3"/>
      <c r="E24" s="3"/>
      <c r="G24" s="3"/>
    </row>
    <row r="25" spans="1:14" ht="16" x14ac:dyDescent="0.2">
      <c r="A25" s="15"/>
      <c r="B25" s="15"/>
      <c r="C25" s="2"/>
      <c r="D25" s="3"/>
      <c r="E25" s="3"/>
      <c r="F25" s="3"/>
      <c r="G25" s="3"/>
    </row>
    <row r="26" spans="1:14" ht="16" x14ac:dyDescent="0.2">
      <c r="F26" s="3"/>
    </row>
  </sheetData>
  <phoneticPr fontId="6" type="noConversion"/>
  <pageMargins left="0.75" right="0.75" top="1" bottom="1" header="0.4921259845" footer="0.4921259845"/>
  <pageSetup paperSize="9" scale="83" orientation="landscape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Allgemein</vt:lpstr>
    </vt:vector>
  </TitlesOfParts>
  <Company>Institut für Sport und Sportwissenschaft, KIT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Gunther Kurz</dc:creator>
  <cp:lastModifiedBy>Gunther Kurz</cp:lastModifiedBy>
  <cp:lastPrinted>2016-08-04T10:46:10Z</cp:lastPrinted>
  <dcterms:created xsi:type="dcterms:W3CDTF">2015-05-20T09:35:05Z</dcterms:created>
  <dcterms:modified xsi:type="dcterms:W3CDTF">2016-08-04T11:37:06Z</dcterms:modified>
</cp:coreProperties>
</file>